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55" i="1"/>
  <c r="G119"/>
  <c r="G118"/>
  <c r="I93"/>
  <c r="G74"/>
  <c r="G93" s="1"/>
  <c r="G155" l="1"/>
  <c r="G157" s="1"/>
  <c r="I157"/>
  <c r="H159" l="1"/>
</calcChain>
</file>

<file path=xl/sharedStrings.xml><?xml version="1.0" encoding="utf-8"?>
<sst xmlns="http://schemas.openxmlformats.org/spreadsheetml/2006/main" count="227" uniqueCount="63">
  <si>
    <t>Défi 5 : du 12 au 14 janvier</t>
  </si>
  <si>
    <t>LES PARIS DE l'EXPERT du vendredi 12 janvier</t>
  </si>
  <si>
    <t>R1C2 PRIX D'EVIAN</t>
  </si>
  <si>
    <t>Vincennes</t>
  </si>
  <si>
    <t>Ses chevaux : 7-8</t>
  </si>
  <si>
    <t>Formule : -</t>
  </si>
  <si>
    <t>Enjeux : 3€</t>
  </si>
  <si>
    <t>Enjeux : 7€</t>
  </si>
  <si>
    <t>Ses chevaux : 7</t>
  </si>
  <si>
    <t>Enjeux : 10€</t>
  </si>
  <si>
    <t>R1C3 PRIX SARTILLY</t>
  </si>
  <si>
    <t>Ses chevaux : 5</t>
  </si>
  <si>
    <t>R1C4 PRIX DE RANES</t>
  </si>
  <si>
    <t>Enjeux : 5€</t>
  </si>
  <si>
    <t>R1C6 PRIX BOLLENE</t>
  </si>
  <si>
    <t>Ses chevaux : 4-8-10-11</t>
  </si>
  <si>
    <t>Formule : Combiné</t>
  </si>
  <si>
    <t>Enjeux : 9€</t>
  </si>
  <si>
    <t>Enjeux : 6€</t>
  </si>
  <si>
    <t>R1C7 PRIX DE MARVEJOLS</t>
  </si>
  <si>
    <t>Ses chevaux : 5-X-X - 6-7-9-12-13-14</t>
  </si>
  <si>
    <t>Formule : Champ réduit</t>
  </si>
  <si>
    <t>Enjeux : 22,50€</t>
  </si>
  <si>
    <t>LES PARIS DE l'EXPERT du samedi 13 janvier</t>
  </si>
  <si>
    <t>R1C1 PRIX MONTREUIL</t>
  </si>
  <si>
    <t>R1C4 PRIX DU FOREZ</t>
  </si>
  <si>
    <t>Ses chevaux : 15XX-3-5-6-7-11-17</t>
  </si>
  <si>
    <t>R1C6 PRIX MAURICE DE GHEEST</t>
  </si>
  <si>
    <t>Ses chevaux : 3</t>
  </si>
  <si>
    <t>Enjeux : 30€</t>
  </si>
  <si>
    <t>R1C8 PRIX LES SENIORS DES COURSES</t>
  </si>
  <si>
    <t>Ses chevaux : 10</t>
  </si>
  <si>
    <t>R1C3 MAUQUENCHY</t>
  </si>
  <si>
    <t>Ses chevaux : 4-6</t>
  </si>
  <si>
    <t>LES PARIS DE l'EXPERT du dimanche 14 janvier</t>
  </si>
  <si>
    <t>R1C5 PRIX JUBILE TIMOKO</t>
  </si>
  <si>
    <t>Ses chevaux : 9-13-16</t>
  </si>
  <si>
    <t>Ses chevaux : 9</t>
  </si>
  <si>
    <t>R1C6 PRIX DE BELGIQUE</t>
  </si>
  <si>
    <t>Ses chevaux : 5-10-15</t>
  </si>
  <si>
    <t>R1C7 PRIX DU JURA</t>
  </si>
  <si>
    <t>R1C8 PRIX DJERID</t>
  </si>
  <si>
    <t>Ses chevaux : 10-15X 5-7-11-13</t>
  </si>
  <si>
    <t>arrivée</t>
  </si>
  <si>
    <t>9 4 5</t>
  </si>
  <si>
    <t xml:space="preserve">gains </t>
  </si>
  <si>
    <t>mises</t>
  </si>
  <si>
    <t>12 5 4</t>
  </si>
  <si>
    <t xml:space="preserve"> 5  = 2 € placé/1 €</t>
  </si>
  <si>
    <t>13 9 10</t>
  </si>
  <si>
    <t>9 11 8</t>
  </si>
  <si>
    <t xml:space="preserve"> 8 -11 CP + 4,90€/1 €</t>
  </si>
  <si>
    <t>8 3 13</t>
  </si>
  <si>
    <t>10 2 4</t>
  </si>
  <si>
    <t>17 15 5</t>
  </si>
  <si>
    <t xml:space="preserve">  17/15/5 TRIO 18,50/1 €</t>
  </si>
  <si>
    <t xml:space="preserve">  17/15/NP -  TRIO 11 €/1 €</t>
  </si>
  <si>
    <t>17 15 NP</t>
  </si>
  <si>
    <t>8 10 3</t>
  </si>
  <si>
    <t>9 4 7</t>
  </si>
  <si>
    <t xml:space="preserve">6 4 </t>
  </si>
  <si>
    <t>TOTAL MISES</t>
  </si>
  <si>
    <t>TOTAL GAINS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</si>
</sst>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</numFmts>
  <fonts count="3">
    <font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6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/>
    <xf numFmtId="6" fontId="0" fillId="2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6" fontId="0" fillId="3" borderId="1" xfId="0" applyNumberFormat="1" applyFill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161925</xdr:colOff>
      <xdr:row>7</xdr:row>
      <xdr:rowOff>142875</xdr:rowOff>
    </xdr:to>
    <xdr:pic>
      <xdr:nvPicPr>
        <xdr:cNvPr id="1026" name="Picture 2" descr="https://www.defi-epiqe.fr/dyn/paris/e-cou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528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161925</xdr:colOff>
      <xdr:row>15</xdr:row>
      <xdr:rowOff>142875</xdr:rowOff>
    </xdr:to>
    <xdr:pic>
      <xdr:nvPicPr>
        <xdr:cNvPr id="1027" name="Picture 3" descr="https://www.defi-epiqe.fr/dyn/paris/e-couple-plac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3054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161925</xdr:colOff>
      <xdr:row>23</xdr:row>
      <xdr:rowOff>142875</xdr:rowOff>
    </xdr:to>
    <xdr:pic>
      <xdr:nvPicPr>
        <xdr:cNvPr id="1028" name="Picture 4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72580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161925</xdr:colOff>
      <xdr:row>31</xdr:row>
      <xdr:rowOff>142875</xdr:rowOff>
    </xdr:to>
    <xdr:pic>
      <xdr:nvPicPr>
        <xdr:cNvPr id="1029" name="Picture 5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92106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161925</xdr:colOff>
      <xdr:row>39</xdr:row>
      <xdr:rowOff>142875</xdr:rowOff>
    </xdr:to>
    <xdr:pic>
      <xdr:nvPicPr>
        <xdr:cNvPr id="1030" name="Picture 6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111633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161925</xdr:colOff>
      <xdr:row>47</xdr:row>
      <xdr:rowOff>142875</xdr:rowOff>
    </xdr:to>
    <xdr:pic>
      <xdr:nvPicPr>
        <xdr:cNvPr id="1031" name="Picture 7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131159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161925</xdr:colOff>
      <xdr:row>54</xdr:row>
      <xdr:rowOff>142875</xdr:rowOff>
    </xdr:to>
    <xdr:pic>
      <xdr:nvPicPr>
        <xdr:cNvPr id="1032" name="Picture 8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150685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161925</xdr:colOff>
      <xdr:row>62</xdr:row>
      <xdr:rowOff>142875</xdr:rowOff>
    </xdr:to>
    <xdr:pic>
      <xdr:nvPicPr>
        <xdr:cNvPr id="1033" name="Picture 9" descr="https://www.defi-epiqe.fr/dyn/paris/e-cou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70211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161925</xdr:colOff>
      <xdr:row>70</xdr:row>
      <xdr:rowOff>142875</xdr:rowOff>
    </xdr:to>
    <xdr:pic>
      <xdr:nvPicPr>
        <xdr:cNvPr id="1034" name="Picture 10" descr="https://www.defi-epiqe.fr/dyn/paris/e-couple-plac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89738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</xdr:col>
      <xdr:colOff>161925</xdr:colOff>
      <xdr:row>78</xdr:row>
      <xdr:rowOff>142875</xdr:rowOff>
    </xdr:to>
    <xdr:pic>
      <xdr:nvPicPr>
        <xdr:cNvPr id="1035" name="Picture 11" descr="https://www.defi-epiqe.fr/dyn/paris/e-trio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209264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161925</xdr:colOff>
      <xdr:row>86</xdr:row>
      <xdr:rowOff>142875</xdr:rowOff>
    </xdr:to>
    <xdr:pic>
      <xdr:nvPicPr>
        <xdr:cNvPr id="1036" name="Picture 12" descr="https://www.defi-epiqe.fr/dyn/paris/e-trio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228790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</xdr:col>
      <xdr:colOff>161925</xdr:colOff>
      <xdr:row>98</xdr:row>
      <xdr:rowOff>142875</xdr:rowOff>
    </xdr:to>
    <xdr:pic>
      <xdr:nvPicPr>
        <xdr:cNvPr id="1037" name="Picture 13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252507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161925</xdr:colOff>
      <xdr:row>106</xdr:row>
      <xdr:rowOff>142875</xdr:rowOff>
    </xdr:to>
    <xdr:pic>
      <xdr:nvPicPr>
        <xdr:cNvPr id="1038" name="Picture 14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272034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161925</xdr:colOff>
      <xdr:row>114</xdr:row>
      <xdr:rowOff>142875</xdr:rowOff>
    </xdr:to>
    <xdr:pic>
      <xdr:nvPicPr>
        <xdr:cNvPr id="1039" name="Picture 15" descr="https://www.defi-epiqe.fr/dyn/paris/e-trio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291560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161925</xdr:colOff>
      <xdr:row>122</xdr:row>
      <xdr:rowOff>142875</xdr:rowOff>
    </xdr:to>
    <xdr:pic>
      <xdr:nvPicPr>
        <xdr:cNvPr id="1040" name="Picture 16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311086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</xdr:col>
      <xdr:colOff>161925</xdr:colOff>
      <xdr:row>130</xdr:row>
      <xdr:rowOff>142875</xdr:rowOff>
    </xdr:to>
    <xdr:pic>
      <xdr:nvPicPr>
        <xdr:cNvPr id="1041" name="Picture 17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330612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</xdr:col>
      <xdr:colOff>161925</xdr:colOff>
      <xdr:row>138</xdr:row>
      <xdr:rowOff>142875</xdr:rowOff>
    </xdr:to>
    <xdr:pic>
      <xdr:nvPicPr>
        <xdr:cNvPr id="1042" name="Picture 18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350139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161925</xdr:colOff>
      <xdr:row>146</xdr:row>
      <xdr:rowOff>142875</xdr:rowOff>
    </xdr:to>
    <xdr:pic>
      <xdr:nvPicPr>
        <xdr:cNvPr id="1043" name="Picture 19" descr="https://www.defi-epiqe.fr/dyn/paris/e-couple-ordr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0" y="369665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</xdr:col>
      <xdr:colOff>161925</xdr:colOff>
      <xdr:row>163</xdr:row>
      <xdr:rowOff>142875</xdr:rowOff>
    </xdr:to>
    <xdr:pic>
      <xdr:nvPicPr>
        <xdr:cNvPr id="1044" name="Picture 20" descr="https://www.defi-epiqe.fr/dyn/paris/e-cou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93382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</xdr:col>
      <xdr:colOff>161925</xdr:colOff>
      <xdr:row>173</xdr:row>
      <xdr:rowOff>142875</xdr:rowOff>
    </xdr:to>
    <xdr:pic>
      <xdr:nvPicPr>
        <xdr:cNvPr id="1045" name="Picture 21" descr="https://www.defi-epiqe.fr/dyn/paris/e-couple-plac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12908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161925</xdr:colOff>
      <xdr:row>183</xdr:row>
      <xdr:rowOff>142875</xdr:rowOff>
    </xdr:to>
    <xdr:pic>
      <xdr:nvPicPr>
        <xdr:cNvPr id="1046" name="Picture 22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432435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</xdr:col>
      <xdr:colOff>161925</xdr:colOff>
      <xdr:row>193</xdr:row>
      <xdr:rowOff>142875</xdr:rowOff>
    </xdr:to>
    <xdr:pic>
      <xdr:nvPicPr>
        <xdr:cNvPr id="1047" name="Picture 23" descr="https://www.defi-epiqe.fr/dyn/paris/e-cou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51961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161925</xdr:colOff>
      <xdr:row>203</xdr:row>
      <xdr:rowOff>142875</xdr:rowOff>
    </xdr:to>
    <xdr:pic>
      <xdr:nvPicPr>
        <xdr:cNvPr id="1048" name="Picture 24" descr="https://www.defi-epiqe.fr/dyn/paris/e-couple-plac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71487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1</xdr:col>
      <xdr:colOff>161925</xdr:colOff>
      <xdr:row>213</xdr:row>
      <xdr:rowOff>142875</xdr:rowOff>
    </xdr:to>
    <xdr:pic>
      <xdr:nvPicPr>
        <xdr:cNvPr id="1049" name="Picture 25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4910137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</xdr:col>
      <xdr:colOff>161925</xdr:colOff>
      <xdr:row>223</xdr:row>
      <xdr:rowOff>142875</xdr:rowOff>
    </xdr:to>
    <xdr:pic>
      <xdr:nvPicPr>
        <xdr:cNvPr id="1050" name="Picture 26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5105400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</xdr:col>
      <xdr:colOff>161925</xdr:colOff>
      <xdr:row>233</xdr:row>
      <xdr:rowOff>142875</xdr:rowOff>
    </xdr:to>
    <xdr:pic>
      <xdr:nvPicPr>
        <xdr:cNvPr id="1051" name="Picture 27" descr="https://www.defi-epiqe.fr/dyn/paris/e-simple-gagnan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530066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1</xdr:col>
      <xdr:colOff>161925</xdr:colOff>
      <xdr:row>243</xdr:row>
      <xdr:rowOff>142875</xdr:rowOff>
    </xdr:to>
    <xdr:pic>
      <xdr:nvPicPr>
        <xdr:cNvPr id="1052" name="Picture 28" descr="https://www.defi-epiqe.fr/dyn/paris/e-simple-plac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54959250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1</xdr:col>
      <xdr:colOff>161925</xdr:colOff>
      <xdr:row>253</xdr:row>
      <xdr:rowOff>142875</xdr:rowOff>
    </xdr:to>
    <xdr:pic>
      <xdr:nvPicPr>
        <xdr:cNvPr id="1053" name="Picture 29" descr="https://www.defi-epiqe.fr/dyn/paris/e-trio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56911875"/>
          <a:ext cx="876300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1"/>
  <sheetViews>
    <sheetView tabSelected="1" topLeftCell="A136" workbookViewId="0">
      <selection activeCell="A153" activeCellId="3" sqref="A141:XFD141 A143:XFD143 A151:XFD151 A153:XFD153"/>
    </sheetView>
  </sheetViews>
  <sheetFormatPr baseColWidth="10" defaultRowHeight="15"/>
  <cols>
    <col min="1" max="1" width="10.7109375" customWidth="1"/>
    <col min="2" max="3" width="12" customWidth="1"/>
    <col min="4" max="9" width="8" customWidth="1"/>
  </cols>
  <sheetData>
    <row r="3" spans="1:9" ht="18">
      <c r="A3" s="1" t="s">
        <v>0</v>
      </c>
    </row>
    <row r="5" spans="1:9" ht="18">
      <c r="A5" s="1" t="s">
        <v>1</v>
      </c>
    </row>
    <row r="9" spans="1:9" ht="18">
      <c r="A9" s="1" t="s">
        <v>2</v>
      </c>
    </row>
    <row r="10" spans="1:9" ht="15.75">
      <c r="A10" s="2" t="s">
        <v>3</v>
      </c>
    </row>
    <row r="11" spans="1:9">
      <c r="A11" s="3" t="s">
        <v>4</v>
      </c>
      <c r="B11" s="3"/>
      <c r="C11" s="3"/>
      <c r="D11" s="3" t="s">
        <v>43</v>
      </c>
      <c r="E11" s="3" t="s">
        <v>44</v>
      </c>
      <c r="F11" s="3" t="s">
        <v>45</v>
      </c>
      <c r="G11" s="4">
        <v>0</v>
      </c>
      <c r="H11" s="3" t="s">
        <v>46</v>
      </c>
      <c r="I11" s="4">
        <v>7</v>
      </c>
    </row>
    <row r="12" spans="1:9">
      <c r="A12" t="s">
        <v>5</v>
      </c>
    </row>
    <row r="13" spans="1:9">
      <c r="A13" t="s">
        <v>6</v>
      </c>
    </row>
    <row r="17" spans="1:9" ht="18">
      <c r="A17" s="1" t="s">
        <v>2</v>
      </c>
    </row>
    <row r="18" spans="1:9" ht="15.75">
      <c r="A18" s="2" t="s">
        <v>3</v>
      </c>
    </row>
    <row r="19" spans="1:9">
      <c r="A19" s="3" t="s">
        <v>4</v>
      </c>
      <c r="B19" s="3"/>
      <c r="C19" s="3"/>
      <c r="D19" s="3" t="s">
        <v>43</v>
      </c>
      <c r="E19" s="3" t="s">
        <v>44</v>
      </c>
      <c r="F19" s="3" t="s">
        <v>45</v>
      </c>
      <c r="G19" s="4">
        <v>0</v>
      </c>
      <c r="H19" s="3" t="s">
        <v>46</v>
      </c>
      <c r="I19" s="4">
        <v>7</v>
      </c>
    </row>
    <row r="20" spans="1:9">
      <c r="A20" t="s">
        <v>5</v>
      </c>
    </row>
    <row r="21" spans="1:9">
      <c r="A21" t="s">
        <v>7</v>
      </c>
    </row>
    <row r="25" spans="1:9" ht="18">
      <c r="A25" s="1" t="s">
        <v>2</v>
      </c>
    </row>
    <row r="26" spans="1:9" ht="15.75">
      <c r="A26" s="2" t="s">
        <v>3</v>
      </c>
    </row>
    <row r="27" spans="1:9">
      <c r="A27" s="3" t="s">
        <v>8</v>
      </c>
      <c r="B27" s="3"/>
      <c r="C27" s="3"/>
      <c r="D27" s="3" t="s">
        <v>43</v>
      </c>
      <c r="E27" s="3" t="s">
        <v>44</v>
      </c>
      <c r="F27" s="3" t="s">
        <v>45</v>
      </c>
      <c r="G27" s="4">
        <v>0</v>
      </c>
      <c r="H27" s="3" t="s">
        <v>46</v>
      </c>
      <c r="I27" s="4">
        <v>10</v>
      </c>
    </row>
    <row r="28" spans="1:9">
      <c r="A28" t="s">
        <v>5</v>
      </c>
    </row>
    <row r="29" spans="1:9">
      <c r="A29" t="s">
        <v>9</v>
      </c>
    </row>
    <row r="33" spans="1:9" ht="18">
      <c r="A33" s="1" t="s">
        <v>10</v>
      </c>
    </row>
    <row r="34" spans="1:9" ht="15.75">
      <c r="A34" s="2" t="s">
        <v>3</v>
      </c>
    </row>
    <row r="35" spans="1:9">
      <c r="A35" t="s">
        <v>11</v>
      </c>
      <c r="D35" s="3" t="s">
        <v>43</v>
      </c>
      <c r="E35" s="3" t="s">
        <v>47</v>
      </c>
      <c r="F35" s="3" t="s">
        <v>45</v>
      </c>
      <c r="G35" s="4">
        <v>0</v>
      </c>
      <c r="H35" s="3" t="s">
        <v>46</v>
      </c>
      <c r="I35" s="4">
        <v>10</v>
      </c>
    </row>
    <row r="36" spans="1:9">
      <c r="A36" t="s">
        <v>5</v>
      </c>
    </row>
    <row r="37" spans="1:9">
      <c r="A37" t="s">
        <v>9</v>
      </c>
    </row>
    <row r="41" spans="1:9" ht="18">
      <c r="A41" s="1" t="s">
        <v>10</v>
      </c>
    </row>
    <row r="42" spans="1:9" ht="15.75">
      <c r="A42" s="2" t="s">
        <v>3</v>
      </c>
    </row>
    <row r="43" spans="1:9">
      <c r="A43" t="s">
        <v>11</v>
      </c>
      <c r="D43" s="3" t="s">
        <v>43</v>
      </c>
      <c r="E43" s="3" t="s">
        <v>47</v>
      </c>
      <c r="F43" s="3" t="s">
        <v>45</v>
      </c>
      <c r="G43" s="4">
        <v>20</v>
      </c>
      <c r="H43" s="3" t="s">
        <v>46</v>
      </c>
      <c r="I43" s="4">
        <v>10</v>
      </c>
    </row>
    <row r="44" spans="1:9">
      <c r="A44" t="s">
        <v>5</v>
      </c>
      <c r="E44" t="s">
        <v>48</v>
      </c>
    </row>
    <row r="45" spans="1:9">
      <c r="A45" t="s">
        <v>9</v>
      </c>
    </row>
    <row r="49" spans="1:9" ht="18">
      <c r="A49" s="1" t="s">
        <v>12</v>
      </c>
    </row>
    <row r="50" spans="1:9" ht="15.75">
      <c r="A50" s="2" t="s">
        <v>3</v>
      </c>
    </row>
    <row r="51" spans="1:9">
      <c r="A51" t="s">
        <v>11</v>
      </c>
      <c r="D51" s="3" t="s">
        <v>43</v>
      </c>
      <c r="E51" s="3" t="s">
        <v>49</v>
      </c>
      <c r="F51" s="3" t="s">
        <v>45</v>
      </c>
      <c r="G51" s="4">
        <v>0</v>
      </c>
      <c r="H51" s="3" t="s">
        <v>46</v>
      </c>
      <c r="I51" s="4">
        <v>5</v>
      </c>
    </row>
    <row r="52" spans="1:9">
      <c r="A52" t="s">
        <v>5</v>
      </c>
    </row>
    <row r="53" spans="1:9">
      <c r="A53" t="s">
        <v>13</v>
      </c>
    </row>
    <row r="56" spans="1:9" ht="18">
      <c r="A56" s="1" t="s">
        <v>12</v>
      </c>
    </row>
    <row r="57" spans="1:9" ht="15.75">
      <c r="A57" s="2" t="s">
        <v>3</v>
      </c>
    </row>
    <row r="58" spans="1:9">
      <c r="A58" t="s">
        <v>11</v>
      </c>
      <c r="D58" s="3" t="s">
        <v>43</v>
      </c>
      <c r="E58" s="3" t="s">
        <v>49</v>
      </c>
      <c r="F58" s="3" t="s">
        <v>45</v>
      </c>
      <c r="G58" s="4">
        <v>0</v>
      </c>
      <c r="H58" s="3" t="s">
        <v>46</v>
      </c>
      <c r="I58" s="4">
        <v>5</v>
      </c>
    </row>
    <row r="59" spans="1:9">
      <c r="A59" t="s">
        <v>5</v>
      </c>
    </row>
    <row r="60" spans="1:9">
      <c r="A60" t="s">
        <v>13</v>
      </c>
    </row>
    <row r="64" spans="1:9" ht="18">
      <c r="A64" s="1" t="s">
        <v>14</v>
      </c>
    </row>
    <row r="65" spans="1:9" ht="15.75">
      <c r="A65" s="2" t="s">
        <v>3</v>
      </c>
    </row>
    <row r="66" spans="1:9">
      <c r="A66" t="s">
        <v>15</v>
      </c>
      <c r="D66" s="3" t="s">
        <v>43</v>
      </c>
      <c r="E66" s="3" t="s">
        <v>50</v>
      </c>
      <c r="F66" s="3" t="s">
        <v>45</v>
      </c>
      <c r="G66" s="4">
        <v>0</v>
      </c>
      <c r="H66" s="3" t="s">
        <v>46</v>
      </c>
      <c r="I66" s="4">
        <v>9</v>
      </c>
    </row>
    <row r="67" spans="1:9">
      <c r="A67" t="s">
        <v>16</v>
      </c>
    </row>
    <row r="68" spans="1:9">
      <c r="A68" t="s">
        <v>17</v>
      </c>
    </row>
    <row r="72" spans="1:9" ht="18">
      <c r="A72" s="1" t="s">
        <v>14</v>
      </c>
    </row>
    <row r="73" spans="1:9" ht="15.75">
      <c r="A73" s="2" t="s">
        <v>3</v>
      </c>
    </row>
    <row r="74" spans="1:9">
      <c r="A74" t="s">
        <v>15</v>
      </c>
      <c r="D74" s="3" t="s">
        <v>43</v>
      </c>
      <c r="E74" s="3" t="s">
        <v>50</v>
      </c>
      <c r="F74" s="3" t="s">
        <v>45</v>
      </c>
      <c r="G74" s="6">
        <f>4.9*1.5</f>
        <v>7.3500000000000005</v>
      </c>
      <c r="H74" s="3" t="s">
        <v>46</v>
      </c>
      <c r="I74" s="4">
        <v>9</v>
      </c>
    </row>
    <row r="75" spans="1:9">
      <c r="A75" t="s">
        <v>16</v>
      </c>
      <c r="E75" t="s">
        <v>51</v>
      </c>
    </row>
    <row r="76" spans="1:9">
      <c r="A76" t="s">
        <v>17</v>
      </c>
    </row>
    <row r="80" spans="1:9" ht="18">
      <c r="A80" s="1" t="s">
        <v>14</v>
      </c>
    </row>
    <row r="81" spans="1:9" ht="15.75">
      <c r="A81" s="2" t="s">
        <v>3</v>
      </c>
    </row>
    <row r="82" spans="1:9">
      <c r="A82" t="s">
        <v>15</v>
      </c>
      <c r="D82" s="3" t="s">
        <v>43</v>
      </c>
      <c r="E82" s="3" t="s">
        <v>50</v>
      </c>
      <c r="F82" s="3" t="s">
        <v>45</v>
      </c>
      <c r="G82" s="6">
        <v>0</v>
      </c>
      <c r="H82" s="3" t="s">
        <v>46</v>
      </c>
      <c r="I82" s="4">
        <v>6</v>
      </c>
    </row>
    <row r="83" spans="1:9">
      <c r="A83" t="s">
        <v>16</v>
      </c>
    </row>
    <row r="84" spans="1:9">
      <c r="A84" t="s">
        <v>18</v>
      </c>
    </row>
    <row r="88" spans="1:9" ht="18">
      <c r="A88" s="1" t="s">
        <v>19</v>
      </c>
    </row>
    <row r="89" spans="1:9" ht="15.75">
      <c r="A89" s="2" t="s">
        <v>3</v>
      </c>
    </row>
    <row r="90" spans="1:9">
      <c r="A90" t="s">
        <v>20</v>
      </c>
      <c r="D90" s="3" t="s">
        <v>43</v>
      </c>
      <c r="E90" s="3" t="s">
        <v>52</v>
      </c>
      <c r="F90" s="3" t="s">
        <v>45</v>
      </c>
      <c r="G90" s="6">
        <v>0</v>
      </c>
      <c r="H90" s="3" t="s">
        <v>46</v>
      </c>
      <c r="I90" s="5">
        <v>22.5</v>
      </c>
    </row>
    <row r="91" spans="1:9">
      <c r="A91" t="s">
        <v>21</v>
      </c>
    </row>
    <row r="92" spans="1:9" s="8" customFormat="1" ht="30">
      <c r="A92" s="8" t="s">
        <v>22</v>
      </c>
      <c r="G92" s="9" t="s">
        <v>62</v>
      </c>
      <c r="I92" s="9" t="s">
        <v>61</v>
      </c>
    </row>
    <row r="93" spans="1:9">
      <c r="G93" s="7">
        <f>SUM(G11:G90)</f>
        <v>27.35</v>
      </c>
      <c r="H93" s="7"/>
      <c r="I93" s="7">
        <f>SUM(I11:I90)</f>
        <v>100.5</v>
      </c>
    </row>
    <row r="97" spans="1:9" ht="18">
      <c r="A97" s="1" t="s">
        <v>23</v>
      </c>
    </row>
    <row r="100" spans="1:9" ht="18">
      <c r="A100" s="1" t="s">
        <v>24</v>
      </c>
    </row>
    <row r="101" spans="1:9" ht="15.75">
      <c r="A101" s="2" t="s">
        <v>3</v>
      </c>
    </row>
    <row r="102" spans="1:9">
      <c r="A102" t="s">
        <v>8</v>
      </c>
      <c r="D102" s="3" t="s">
        <v>43</v>
      </c>
      <c r="E102" s="3" t="s">
        <v>53</v>
      </c>
      <c r="F102" s="3" t="s">
        <v>45</v>
      </c>
      <c r="G102" s="6">
        <v>0</v>
      </c>
      <c r="H102" s="3" t="s">
        <v>46</v>
      </c>
      <c r="I102" s="5">
        <v>10</v>
      </c>
    </row>
    <row r="103" spans="1:9">
      <c r="A103" t="s">
        <v>5</v>
      </c>
    </row>
    <row r="104" spans="1:9">
      <c r="A104" t="s">
        <v>9</v>
      </c>
    </row>
    <row r="108" spans="1:9" ht="18">
      <c r="A108" s="1" t="s">
        <v>24</v>
      </c>
    </row>
    <row r="109" spans="1:9" ht="15.75">
      <c r="A109" s="2" t="s">
        <v>3</v>
      </c>
    </row>
    <row r="110" spans="1:9">
      <c r="A110" t="s">
        <v>8</v>
      </c>
      <c r="D110" s="3" t="s">
        <v>43</v>
      </c>
      <c r="E110" s="3" t="s">
        <v>53</v>
      </c>
      <c r="F110" s="3" t="s">
        <v>45</v>
      </c>
      <c r="G110" s="6">
        <v>0</v>
      </c>
      <c r="H110" s="3" t="s">
        <v>46</v>
      </c>
      <c r="I110" s="5">
        <v>10</v>
      </c>
    </row>
    <row r="111" spans="1:9">
      <c r="A111" t="s">
        <v>5</v>
      </c>
    </row>
    <row r="112" spans="1:9">
      <c r="A112" t="s">
        <v>9</v>
      </c>
    </row>
    <row r="116" spans="1:9" ht="18">
      <c r="A116" s="1" t="s">
        <v>25</v>
      </c>
    </row>
    <row r="117" spans="1:9" ht="15.75">
      <c r="A117" s="2" t="s">
        <v>3</v>
      </c>
    </row>
    <row r="118" spans="1:9">
      <c r="A118" t="s">
        <v>26</v>
      </c>
      <c r="D118" s="3" t="s">
        <v>43</v>
      </c>
      <c r="E118" s="3" t="s">
        <v>54</v>
      </c>
      <c r="F118" s="3" t="s">
        <v>45</v>
      </c>
      <c r="G118" s="6">
        <f>18.5*1.5</f>
        <v>27.75</v>
      </c>
      <c r="H118" s="3" t="s">
        <v>46</v>
      </c>
      <c r="I118" s="5">
        <v>10</v>
      </c>
    </row>
    <row r="119" spans="1:9">
      <c r="A119" t="s">
        <v>21</v>
      </c>
      <c r="E119" s="3" t="s">
        <v>57</v>
      </c>
      <c r="F119" s="3" t="s">
        <v>45</v>
      </c>
      <c r="G119" s="6">
        <f>11*1.5</f>
        <v>16.5</v>
      </c>
      <c r="H119" s="3" t="s">
        <v>46</v>
      </c>
      <c r="I119" s="5">
        <v>0</v>
      </c>
    </row>
    <row r="120" spans="1:9">
      <c r="A120" t="s">
        <v>22</v>
      </c>
      <c r="E120" t="s">
        <v>55</v>
      </c>
    </row>
    <row r="121" spans="1:9">
      <c r="E121" t="s">
        <v>56</v>
      </c>
    </row>
    <row r="124" spans="1:9" ht="18">
      <c r="A124" s="1" t="s">
        <v>27</v>
      </c>
    </row>
    <row r="125" spans="1:9" ht="15.75">
      <c r="A125" s="2" t="s">
        <v>3</v>
      </c>
    </row>
    <row r="126" spans="1:9">
      <c r="A126" t="s">
        <v>28</v>
      </c>
      <c r="D126" s="3" t="s">
        <v>43</v>
      </c>
      <c r="E126" s="3" t="s">
        <v>58</v>
      </c>
      <c r="F126" s="3" t="s">
        <v>45</v>
      </c>
      <c r="G126" s="6">
        <v>0</v>
      </c>
      <c r="H126" s="3" t="s">
        <v>46</v>
      </c>
      <c r="I126" s="5">
        <v>30</v>
      </c>
    </row>
    <row r="127" spans="1:9">
      <c r="A127" t="s">
        <v>5</v>
      </c>
    </row>
    <row r="128" spans="1:9">
      <c r="A128" t="s">
        <v>29</v>
      </c>
    </row>
    <row r="132" spans="1:9" ht="18">
      <c r="A132" s="1" t="s">
        <v>30</v>
      </c>
    </row>
    <row r="133" spans="1:9" ht="15.75">
      <c r="A133" s="2" t="s">
        <v>3</v>
      </c>
    </row>
    <row r="134" spans="1:9">
      <c r="A134" t="s">
        <v>31</v>
      </c>
      <c r="D134" s="3" t="s">
        <v>43</v>
      </c>
      <c r="E134" s="3" t="s">
        <v>59</v>
      </c>
      <c r="F134" s="3" t="s">
        <v>45</v>
      </c>
      <c r="G134" s="6">
        <v>0</v>
      </c>
      <c r="H134" s="3" t="s">
        <v>46</v>
      </c>
      <c r="I134" s="5">
        <v>10</v>
      </c>
    </row>
    <row r="135" spans="1:9">
      <c r="A135" t="s">
        <v>5</v>
      </c>
    </row>
    <row r="136" spans="1:9">
      <c r="A136" t="s">
        <v>9</v>
      </c>
    </row>
    <row r="140" spans="1:9" ht="18">
      <c r="A140" s="1" t="s">
        <v>30</v>
      </c>
    </row>
    <row r="141" spans="1:9" ht="15.75">
      <c r="A141" s="2" t="s">
        <v>3</v>
      </c>
    </row>
    <row r="142" spans="1:9">
      <c r="A142" t="s">
        <v>31</v>
      </c>
      <c r="D142" s="3" t="s">
        <v>43</v>
      </c>
      <c r="E142" s="3" t="s">
        <v>59</v>
      </c>
      <c r="F142" s="3" t="s">
        <v>45</v>
      </c>
      <c r="G142" s="6">
        <v>0</v>
      </c>
      <c r="H142" s="3" t="s">
        <v>46</v>
      </c>
      <c r="I142" s="5">
        <v>10</v>
      </c>
    </row>
    <row r="143" spans="1:9">
      <c r="A143" t="s">
        <v>5</v>
      </c>
    </row>
    <row r="144" spans="1:9">
      <c r="A144" t="s">
        <v>9</v>
      </c>
    </row>
    <row r="148" spans="1:9" ht="18">
      <c r="A148" s="1" t="s">
        <v>32</v>
      </c>
    </row>
    <row r="149" spans="1:9" ht="15.75">
      <c r="A149" s="2" t="s">
        <v>3</v>
      </c>
    </row>
    <row r="150" spans="1:9">
      <c r="A150" t="s">
        <v>33</v>
      </c>
      <c r="D150" s="3" t="s">
        <v>43</v>
      </c>
      <c r="E150" s="3" t="s">
        <v>60</v>
      </c>
      <c r="F150" s="3" t="s">
        <v>45</v>
      </c>
      <c r="G150" s="6">
        <v>0</v>
      </c>
      <c r="H150" s="3" t="s">
        <v>46</v>
      </c>
      <c r="I150" s="5">
        <v>10</v>
      </c>
    </row>
    <row r="151" spans="1:9">
      <c r="A151" t="s">
        <v>5</v>
      </c>
    </row>
    <row r="152" spans="1:9">
      <c r="A152" t="s">
        <v>9</v>
      </c>
    </row>
    <row r="154" spans="1:9" ht="30">
      <c r="G154" s="9" t="s">
        <v>62</v>
      </c>
      <c r="H154" s="8"/>
      <c r="I154" s="9" t="s">
        <v>61</v>
      </c>
    </row>
    <row r="155" spans="1:9">
      <c r="G155" s="7">
        <f>SUM(G102:G150)</f>
        <v>44.25</v>
      </c>
      <c r="H155" s="7"/>
      <c r="I155" s="7">
        <f>SUM(I102:I150)</f>
        <v>90</v>
      </c>
    </row>
    <row r="157" spans="1:9">
      <c r="G157" s="10">
        <f>+G155+G93</f>
        <v>71.599999999999994</v>
      </c>
      <c r="H157" s="10"/>
      <c r="I157" s="10">
        <f>+I155+I93</f>
        <v>190.5</v>
      </c>
    </row>
    <row r="159" spans="1:9" ht="15.75">
      <c r="H159" s="11">
        <f>+G157/I157</f>
        <v>0.37585301837270341</v>
      </c>
    </row>
    <row r="161" spans="1:1" ht="18">
      <c r="A161" s="1" t="s">
        <v>34</v>
      </c>
    </row>
    <row r="165" spans="1:1" ht="18">
      <c r="A165" s="1" t="s">
        <v>35</v>
      </c>
    </row>
    <row r="167" spans="1:1" ht="15.75">
      <c r="A167" s="2" t="s">
        <v>3</v>
      </c>
    </row>
    <row r="169" spans="1:1">
      <c r="A169" t="s">
        <v>36</v>
      </c>
    </row>
    <row r="170" spans="1:1">
      <c r="A170" t="s">
        <v>16</v>
      </c>
    </row>
    <row r="171" spans="1:1">
      <c r="A171" t="s">
        <v>13</v>
      </c>
    </row>
    <row r="175" spans="1:1" ht="18">
      <c r="A175" s="1" t="s">
        <v>35</v>
      </c>
    </row>
    <row r="177" spans="1:1" ht="15.75">
      <c r="A177" s="2" t="s">
        <v>3</v>
      </c>
    </row>
    <row r="179" spans="1:1">
      <c r="A179" t="s">
        <v>36</v>
      </c>
    </row>
    <row r="180" spans="1:1">
      <c r="A180" t="s">
        <v>16</v>
      </c>
    </row>
    <row r="181" spans="1:1">
      <c r="A181" t="s">
        <v>13</v>
      </c>
    </row>
    <row r="185" spans="1:1" ht="18">
      <c r="A185" s="1" t="s">
        <v>35</v>
      </c>
    </row>
    <row r="187" spans="1:1" ht="15.75">
      <c r="A187" s="2" t="s">
        <v>3</v>
      </c>
    </row>
    <row r="189" spans="1:1">
      <c r="A189" t="s">
        <v>37</v>
      </c>
    </row>
    <row r="190" spans="1:1">
      <c r="A190" t="s">
        <v>5</v>
      </c>
    </row>
    <row r="191" spans="1:1">
      <c r="A191" t="s">
        <v>9</v>
      </c>
    </row>
    <row r="195" spans="1:1" ht="18">
      <c r="A195" s="1" t="s">
        <v>38</v>
      </c>
    </row>
    <row r="197" spans="1:1" ht="15.75">
      <c r="A197" s="2" t="s">
        <v>3</v>
      </c>
    </row>
    <row r="199" spans="1:1">
      <c r="A199" t="s">
        <v>39</v>
      </c>
    </row>
    <row r="200" spans="1:1">
      <c r="A200" t="s">
        <v>16</v>
      </c>
    </row>
    <row r="201" spans="1:1">
      <c r="A201" t="s">
        <v>13</v>
      </c>
    </row>
    <row r="205" spans="1:1" ht="18">
      <c r="A205" s="1" t="s">
        <v>38</v>
      </c>
    </row>
    <row r="207" spans="1:1" ht="15.75">
      <c r="A207" s="2" t="s">
        <v>3</v>
      </c>
    </row>
    <row r="209" spans="1:1">
      <c r="A209" t="s">
        <v>39</v>
      </c>
    </row>
    <row r="210" spans="1:1">
      <c r="A210" t="s">
        <v>16</v>
      </c>
    </row>
    <row r="211" spans="1:1">
      <c r="A211" t="s">
        <v>13</v>
      </c>
    </row>
    <row r="215" spans="1:1" ht="18">
      <c r="A215" s="1" t="s">
        <v>40</v>
      </c>
    </row>
    <row r="217" spans="1:1" ht="15.75">
      <c r="A217" s="2" t="s">
        <v>3</v>
      </c>
    </row>
    <row r="219" spans="1:1">
      <c r="A219" t="s">
        <v>28</v>
      </c>
    </row>
    <row r="220" spans="1:1">
      <c r="A220" t="s">
        <v>5</v>
      </c>
    </row>
    <row r="221" spans="1:1">
      <c r="A221" t="s">
        <v>13</v>
      </c>
    </row>
    <row r="225" spans="1:1" ht="18">
      <c r="A225" s="1" t="s">
        <v>40</v>
      </c>
    </row>
    <row r="227" spans="1:1" ht="15.75">
      <c r="A227" s="2" t="s">
        <v>3</v>
      </c>
    </row>
    <row r="229" spans="1:1">
      <c r="A229" t="s">
        <v>28</v>
      </c>
    </row>
    <row r="230" spans="1:1">
      <c r="A230" t="s">
        <v>5</v>
      </c>
    </row>
    <row r="231" spans="1:1">
      <c r="A231" t="s">
        <v>13</v>
      </c>
    </row>
    <row r="235" spans="1:1" ht="18">
      <c r="A235" s="1" t="s">
        <v>41</v>
      </c>
    </row>
    <row r="237" spans="1:1" ht="15.75">
      <c r="A237" s="2" t="s">
        <v>3</v>
      </c>
    </row>
    <row r="239" spans="1:1">
      <c r="A239" t="s">
        <v>31</v>
      </c>
    </row>
    <row r="240" spans="1:1">
      <c r="A240" t="s">
        <v>5</v>
      </c>
    </row>
    <row r="241" spans="1:1">
      <c r="A241" t="s">
        <v>9</v>
      </c>
    </row>
    <row r="245" spans="1:1" ht="18">
      <c r="A245" s="1" t="s">
        <v>41</v>
      </c>
    </row>
    <row r="247" spans="1:1" ht="15.75">
      <c r="A247" s="2" t="s">
        <v>3</v>
      </c>
    </row>
    <row r="249" spans="1:1">
      <c r="A249" t="s">
        <v>31</v>
      </c>
    </row>
    <row r="250" spans="1:1">
      <c r="A250" t="s">
        <v>5</v>
      </c>
    </row>
    <row r="251" spans="1:1">
      <c r="A251" t="s">
        <v>9</v>
      </c>
    </row>
    <row r="255" spans="1:1" ht="18">
      <c r="A255" s="1" t="s">
        <v>38</v>
      </c>
    </row>
    <row r="257" spans="1:1" ht="15.75">
      <c r="A257" s="2" t="s">
        <v>3</v>
      </c>
    </row>
    <row r="259" spans="1:1">
      <c r="A259" t="s">
        <v>42</v>
      </c>
    </row>
    <row r="260" spans="1:1">
      <c r="A260" t="s">
        <v>21</v>
      </c>
    </row>
    <row r="261" spans="1:1">
      <c r="A261" t="s">
        <v>18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Georges</cp:lastModifiedBy>
  <dcterms:created xsi:type="dcterms:W3CDTF">2018-01-14T10:28:08Z</dcterms:created>
  <dcterms:modified xsi:type="dcterms:W3CDTF">2018-01-15T10:23:31Z</dcterms:modified>
</cp:coreProperties>
</file>